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. AMARNATH PATHAK\Downloads\"/>
    </mc:Choice>
  </mc:AlternateContent>
  <bookViews>
    <workbookView xWindow="0" yWindow="0" windowWidth="23040" windowHeight="9264"/>
  </bookViews>
  <sheets>
    <sheet name="Overall XII Result Analysis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" i="8" l="1"/>
  <c r="V9" i="8"/>
  <c r="V10" i="8"/>
  <c r="V11" i="8"/>
  <c r="V12" i="8"/>
  <c r="V13" i="8"/>
  <c r="V14" i="8"/>
  <c r="V15" i="8"/>
  <c r="V16" i="8"/>
  <c r="V17" i="8"/>
  <c r="V7" i="8"/>
  <c r="F17" i="8" l="1"/>
  <c r="F16" i="8"/>
  <c r="F15" i="8"/>
  <c r="F14" i="8"/>
  <c r="F13" i="8"/>
  <c r="F12" i="8"/>
  <c r="F11" i="8"/>
  <c r="F10" i="8"/>
  <c r="F9" i="8"/>
  <c r="F8" i="8"/>
  <c r="F7" i="8"/>
</calcChain>
</file>

<file path=xl/sharedStrings.xml><?xml version="1.0" encoding="utf-8"?>
<sst xmlns="http://schemas.openxmlformats.org/spreadsheetml/2006/main" count="62" uniqueCount="60">
  <si>
    <t>IP</t>
  </si>
  <si>
    <t>SUBJECT</t>
  </si>
  <si>
    <t>NO OF STUDENTS</t>
  </si>
  <si>
    <t>Name of the SubTeacher</t>
  </si>
  <si>
    <t>ENROLLED</t>
  </si>
  <si>
    <t>APPEARED</t>
  </si>
  <si>
    <t>PASSED</t>
  </si>
  <si>
    <t>PASS %</t>
  </si>
  <si>
    <t>Below 33%</t>
  </si>
  <si>
    <t>33% to 44.9%</t>
  </si>
  <si>
    <t>45% to 59.9%</t>
  </si>
  <si>
    <t>60% to 74.9%</t>
  </si>
  <si>
    <t>75% to 89.9%</t>
  </si>
  <si>
    <t>90% &amp; above</t>
  </si>
  <si>
    <t>HINDI</t>
  </si>
  <si>
    <t>MATHS</t>
  </si>
  <si>
    <t>CS</t>
  </si>
  <si>
    <t>ENGLISH</t>
  </si>
  <si>
    <t>PHYSICS</t>
  </si>
  <si>
    <t>CHEMISTRY</t>
  </si>
  <si>
    <t>BIO</t>
  </si>
  <si>
    <t>Mr. Aaditya Choubey</t>
  </si>
  <si>
    <t>Mrs. Mohini Sahu</t>
  </si>
  <si>
    <t>Mr. S. Reddy Malla</t>
  </si>
  <si>
    <t>Mrs. Aman Kumari</t>
  </si>
  <si>
    <t>Dr. Amarnath Pathak</t>
  </si>
  <si>
    <t>BST</t>
  </si>
  <si>
    <t>ECONOMICS</t>
  </si>
  <si>
    <t>Ms. Lalita Devi</t>
  </si>
  <si>
    <t>Mr. Radhey Shyam</t>
  </si>
  <si>
    <t>ACCOUNTANCY</t>
  </si>
  <si>
    <t>C2</t>
  </si>
  <si>
    <t>E</t>
  </si>
  <si>
    <t>D1</t>
  </si>
  <si>
    <t>D2</t>
  </si>
  <si>
    <t>B1</t>
  </si>
  <si>
    <t>B2</t>
  </si>
  <si>
    <t>C1</t>
  </si>
  <si>
    <t>A1</t>
  </si>
  <si>
    <t>A2</t>
  </si>
  <si>
    <t>PI</t>
  </si>
  <si>
    <t>Mr. Bhubneshwar</t>
  </si>
  <si>
    <t>Mrs. Ninali</t>
  </si>
  <si>
    <t>Details of Grades</t>
  </si>
  <si>
    <t xml:space="preserve">Number of students securing %ge between 
			</t>
  </si>
  <si>
    <t>KENDRIYA VIDYALAYA KHAIRAGARH
CBSE CLASS XII PERFORMANCE ANALYSIS 2021-22</t>
  </si>
  <si>
    <t>Rank in Region</t>
  </si>
  <si>
    <t>16/28</t>
  </si>
  <si>
    <t>24/28</t>
  </si>
  <si>
    <t>21/28</t>
  </si>
  <si>
    <t>22/28</t>
  </si>
  <si>
    <t>26/28</t>
  </si>
  <si>
    <t>03/27</t>
  </si>
  <si>
    <t>04/28</t>
  </si>
  <si>
    <t>01/20</t>
  </si>
  <si>
    <t>03/23</t>
  </si>
  <si>
    <t>15/22</t>
  </si>
  <si>
    <t>13/22</t>
  </si>
  <si>
    <t>Regional PI</t>
  </si>
  <si>
    <t>A1%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</si>
</sst>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7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17"/>
  <sheetViews>
    <sheetView tabSelected="1" zoomScale="46" zoomScaleNormal="46" workbookViewId="0">
      <selection activeCell="F23" sqref="F23"/>
    </sheetView>
  </sheetViews>
  <sheetFormatPr defaultRowHeight="14.4" x14ac:dyDescent="0.3"/>
  <cols>
    <col min="2" max="2" width="27" customWidth="1"/>
    <col min="3" max="3" width="17.88671875" customWidth="1"/>
    <col min="4" max="4" width="17.6640625" customWidth="1"/>
    <col min="5" max="5" width="15" customWidth="1"/>
    <col min="6" max="6" width="15.77734375" customWidth="1"/>
    <col min="7" max="7" width="17.88671875" bestFit="1" customWidth="1"/>
    <col min="8" max="11" width="21.77734375" bestFit="1" customWidth="1"/>
    <col min="12" max="12" width="20.6640625" bestFit="1" customWidth="1"/>
    <col min="13" max="13" width="10.5546875" customWidth="1"/>
    <col min="14" max="21" width="9.109375" bestFit="1" customWidth="1"/>
    <col min="22" max="22" width="15.109375" customWidth="1"/>
    <col min="23" max="23" width="25.6640625" style="11" bestFit="1" customWidth="1"/>
    <col min="24" max="24" width="10.88671875" customWidth="1"/>
    <col min="25" max="25" width="14.109375" style="11" customWidth="1"/>
    <col min="26" max="26" width="20" customWidth="1"/>
  </cols>
  <sheetData>
    <row r="3" spans="2:26" ht="15" customHeight="1" x14ac:dyDescent="0.3">
      <c r="B3" s="17" t="s">
        <v>45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ht="37.200000000000003" customHeight="1" x14ac:dyDescent="0.3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2:26" s="8" customFormat="1" ht="39" customHeight="1" x14ac:dyDescent="0.45">
      <c r="B5" s="25" t="s">
        <v>1</v>
      </c>
      <c r="C5" s="26" t="s">
        <v>2</v>
      </c>
      <c r="D5" s="26"/>
      <c r="E5" s="26"/>
      <c r="F5" s="22" t="s">
        <v>44</v>
      </c>
      <c r="G5" s="23"/>
      <c r="H5" s="23"/>
      <c r="I5" s="23"/>
      <c r="J5" s="23"/>
      <c r="K5" s="23"/>
      <c r="L5" s="24"/>
      <c r="M5" s="22" t="s">
        <v>43</v>
      </c>
      <c r="N5" s="23"/>
      <c r="O5" s="23"/>
      <c r="P5" s="23"/>
      <c r="Q5" s="23"/>
      <c r="R5" s="23"/>
      <c r="S5" s="23"/>
      <c r="T5" s="23"/>
      <c r="U5" s="24"/>
      <c r="V5" s="27"/>
      <c r="W5" s="20" t="s">
        <v>3</v>
      </c>
      <c r="X5" s="15" t="s">
        <v>40</v>
      </c>
      <c r="Y5" s="20" t="s">
        <v>58</v>
      </c>
      <c r="Z5" s="19" t="s">
        <v>46</v>
      </c>
    </row>
    <row r="6" spans="2:26" s="8" customFormat="1" ht="25.95" customHeight="1" x14ac:dyDescent="0.45">
      <c r="B6" s="25"/>
      <c r="C6" s="12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9" t="s">
        <v>38</v>
      </c>
      <c r="N6" s="9" t="s">
        <v>39</v>
      </c>
      <c r="O6" s="9" t="s">
        <v>35</v>
      </c>
      <c r="P6" s="9" t="s">
        <v>36</v>
      </c>
      <c r="Q6" s="9" t="s">
        <v>37</v>
      </c>
      <c r="R6" s="9" t="s">
        <v>31</v>
      </c>
      <c r="S6" s="9" t="s">
        <v>33</v>
      </c>
      <c r="T6" s="9" t="s">
        <v>34</v>
      </c>
      <c r="U6" s="9" t="s">
        <v>32</v>
      </c>
      <c r="V6" s="28" t="s">
        <v>59</v>
      </c>
      <c r="W6" s="21"/>
      <c r="X6" s="16"/>
      <c r="Y6" s="21"/>
      <c r="Z6" s="19"/>
    </row>
    <row r="7" spans="2:26" ht="46.5" customHeight="1" x14ac:dyDescent="0.3">
      <c r="B7" s="2" t="s">
        <v>17</v>
      </c>
      <c r="C7" s="3">
        <v>61</v>
      </c>
      <c r="D7" s="4">
        <v>61</v>
      </c>
      <c r="E7" s="4">
        <v>61</v>
      </c>
      <c r="F7" s="4">
        <f>(E7/D7)*100</f>
        <v>100</v>
      </c>
      <c r="G7" s="4">
        <v>0</v>
      </c>
      <c r="H7" s="4">
        <v>0</v>
      </c>
      <c r="I7" s="4">
        <v>1</v>
      </c>
      <c r="J7" s="4">
        <v>24</v>
      </c>
      <c r="K7" s="4">
        <v>34</v>
      </c>
      <c r="L7" s="4">
        <v>2</v>
      </c>
      <c r="M7" s="4">
        <v>1</v>
      </c>
      <c r="N7" s="4">
        <v>5</v>
      </c>
      <c r="O7" s="4">
        <v>11</v>
      </c>
      <c r="P7" s="4">
        <v>9</v>
      </c>
      <c r="Q7" s="4">
        <v>11</v>
      </c>
      <c r="R7" s="4">
        <v>13</v>
      </c>
      <c r="S7" s="4">
        <v>10</v>
      </c>
      <c r="T7" s="4">
        <v>1</v>
      </c>
      <c r="U7" s="1">
        <v>0</v>
      </c>
      <c r="V7" s="1">
        <f>(M7/SUM(M7:U7))*100</f>
        <v>1.639344262295082</v>
      </c>
      <c r="W7" s="5" t="s">
        <v>21</v>
      </c>
      <c r="X7" s="6">
        <v>52.87</v>
      </c>
      <c r="Y7" s="6">
        <v>54.59</v>
      </c>
      <c r="Z7" s="14" t="s">
        <v>47</v>
      </c>
    </row>
    <row r="8" spans="2:26" ht="46.5" customHeight="1" x14ac:dyDescent="0.3">
      <c r="B8" s="2" t="s">
        <v>14</v>
      </c>
      <c r="C8" s="3">
        <v>35</v>
      </c>
      <c r="D8" s="4">
        <v>35</v>
      </c>
      <c r="E8" s="4">
        <v>35</v>
      </c>
      <c r="F8" s="4">
        <f t="shared" ref="F8:F17" si="0">(E8/D8)*100</f>
        <v>100</v>
      </c>
      <c r="G8" s="4">
        <v>0</v>
      </c>
      <c r="H8" s="4">
        <v>0</v>
      </c>
      <c r="I8" s="4">
        <v>0</v>
      </c>
      <c r="J8" s="4">
        <v>4</v>
      </c>
      <c r="K8" s="4">
        <v>23</v>
      </c>
      <c r="L8" s="4">
        <v>8</v>
      </c>
      <c r="M8" s="4">
        <v>12</v>
      </c>
      <c r="N8" s="4">
        <v>6</v>
      </c>
      <c r="O8" s="4">
        <v>4</v>
      </c>
      <c r="P8" s="4">
        <v>3</v>
      </c>
      <c r="Q8" s="4">
        <v>7</v>
      </c>
      <c r="R8" s="4">
        <v>1</v>
      </c>
      <c r="S8" s="4">
        <v>2</v>
      </c>
      <c r="T8" s="4">
        <v>0</v>
      </c>
      <c r="U8" s="4">
        <v>0</v>
      </c>
      <c r="V8" s="1">
        <f t="shared" ref="V8:V17" si="1">(M8/SUM(M8:U8))*100</f>
        <v>34.285714285714285</v>
      </c>
      <c r="W8" s="5" t="s">
        <v>22</v>
      </c>
      <c r="X8" s="6">
        <v>75.714285714285708</v>
      </c>
      <c r="Y8" s="6">
        <v>61.61</v>
      </c>
      <c r="Z8" s="14" t="s">
        <v>53</v>
      </c>
    </row>
    <row r="9" spans="2:26" ht="46.5" customHeight="1" x14ac:dyDescent="0.3">
      <c r="B9" s="2" t="s">
        <v>15</v>
      </c>
      <c r="C9" s="3">
        <v>19</v>
      </c>
      <c r="D9" s="4">
        <v>19</v>
      </c>
      <c r="E9" s="4">
        <v>18</v>
      </c>
      <c r="F9" s="4">
        <f t="shared" si="0"/>
        <v>94.73684210526315</v>
      </c>
      <c r="G9" s="4">
        <v>1</v>
      </c>
      <c r="H9" s="4">
        <v>1</v>
      </c>
      <c r="I9" s="4">
        <v>10</v>
      </c>
      <c r="J9" s="4">
        <v>5</v>
      </c>
      <c r="K9" s="4">
        <v>2</v>
      </c>
      <c r="L9" s="4">
        <v>0</v>
      </c>
      <c r="M9" s="1">
        <v>0</v>
      </c>
      <c r="N9" s="1">
        <v>1</v>
      </c>
      <c r="O9" s="1">
        <v>2</v>
      </c>
      <c r="P9" s="1">
        <v>2</v>
      </c>
      <c r="Q9" s="1">
        <v>2</v>
      </c>
      <c r="R9" s="1">
        <v>2</v>
      </c>
      <c r="S9" s="1">
        <v>5</v>
      </c>
      <c r="T9" s="1">
        <v>4</v>
      </c>
      <c r="U9" s="1">
        <v>1</v>
      </c>
      <c r="V9" s="1">
        <f t="shared" si="1"/>
        <v>0</v>
      </c>
      <c r="W9" s="5" t="s">
        <v>41</v>
      </c>
      <c r="X9" s="6">
        <v>37.5</v>
      </c>
      <c r="Y9" s="6">
        <v>49.3</v>
      </c>
      <c r="Z9" s="14" t="s">
        <v>48</v>
      </c>
    </row>
    <row r="10" spans="2:26" ht="46.5" customHeight="1" x14ac:dyDescent="0.3">
      <c r="B10" s="2" t="s">
        <v>18</v>
      </c>
      <c r="C10" s="3">
        <v>39</v>
      </c>
      <c r="D10" s="4">
        <v>39</v>
      </c>
      <c r="E10" s="4">
        <v>39</v>
      </c>
      <c r="F10" s="4">
        <f t="shared" si="0"/>
        <v>100</v>
      </c>
      <c r="G10" s="4">
        <v>0</v>
      </c>
      <c r="H10" s="4">
        <v>0</v>
      </c>
      <c r="I10" s="4">
        <v>14</v>
      </c>
      <c r="J10" s="4">
        <v>17</v>
      </c>
      <c r="K10" s="4">
        <v>7</v>
      </c>
      <c r="L10" s="4">
        <v>1</v>
      </c>
      <c r="M10" s="1">
        <v>1</v>
      </c>
      <c r="N10" s="1">
        <v>4</v>
      </c>
      <c r="O10" s="1">
        <v>3</v>
      </c>
      <c r="P10" s="1">
        <v>2</v>
      </c>
      <c r="Q10" s="1">
        <v>5</v>
      </c>
      <c r="R10" s="1">
        <v>10</v>
      </c>
      <c r="S10" s="1">
        <v>11</v>
      </c>
      <c r="T10" s="1">
        <v>3</v>
      </c>
      <c r="U10" s="1">
        <v>0</v>
      </c>
      <c r="V10" s="1">
        <f t="shared" si="1"/>
        <v>2.5641025641025639</v>
      </c>
      <c r="W10" s="5" t="s">
        <v>23</v>
      </c>
      <c r="X10" s="6">
        <v>44.55</v>
      </c>
      <c r="Y10" s="6">
        <v>50.34</v>
      </c>
      <c r="Z10" s="14" t="s">
        <v>49</v>
      </c>
    </row>
    <row r="11" spans="2:26" ht="46.5" customHeight="1" x14ac:dyDescent="0.3">
      <c r="B11" s="2" t="s">
        <v>19</v>
      </c>
      <c r="C11" s="3">
        <v>39</v>
      </c>
      <c r="D11" s="4">
        <v>39</v>
      </c>
      <c r="E11" s="4">
        <v>39</v>
      </c>
      <c r="F11" s="4">
        <f t="shared" si="0"/>
        <v>100</v>
      </c>
      <c r="G11" s="4">
        <v>0</v>
      </c>
      <c r="H11" s="4">
        <v>0</v>
      </c>
      <c r="I11" s="4">
        <v>15</v>
      </c>
      <c r="J11" s="4">
        <v>17</v>
      </c>
      <c r="K11" s="4">
        <v>5</v>
      </c>
      <c r="L11" s="4">
        <v>2</v>
      </c>
      <c r="M11" s="1">
        <v>1</v>
      </c>
      <c r="N11" s="1">
        <v>2</v>
      </c>
      <c r="O11" s="1">
        <v>3</v>
      </c>
      <c r="P11" s="1">
        <v>5</v>
      </c>
      <c r="Q11" s="1">
        <v>6</v>
      </c>
      <c r="R11" s="1">
        <v>7</v>
      </c>
      <c r="S11" s="1">
        <v>6</v>
      </c>
      <c r="T11" s="1">
        <v>9</v>
      </c>
      <c r="U11" s="1">
        <v>0</v>
      </c>
      <c r="V11" s="1">
        <f t="shared" si="1"/>
        <v>2.5641025641025639</v>
      </c>
      <c r="W11" s="5" t="s">
        <v>24</v>
      </c>
      <c r="X11" s="6">
        <v>41.99</v>
      </c>
      <c r="Y11" s="6">
        <v>48.96</v>
      </c>
      <c r="Z11" s="14" t="s">
        <v>50</v>
      </c>
    </row>
    <row r="12" spans="2:26" ht="46.5" customHeight="1" x14ac:dyDescent="0.3">
      <c r="B12" s="2" t="s">
        <v>20</v>
      </c>
      <c r="C12" s="3">
        <v>20</v>
      </c>
      <c r="D12" s="4">
        <v>20</v>
      </c>
      <c r="E12" s="4">
        <v>20</v>
      </c>
      <c r="F12" s="4">
        <f t="shared" si="0"/>
        <v>100</v>
      </c>
      <c r="G12" s="4">
        <v>0</v>
      </c>
      <c r="H12" s="4">
        <v>0</v>
      </c>
      <c r="I12" s="4">
        <v>6</v>
      </c>
      <c r="J12" s="4">
        <v>10</v>
      </c>
      <c r="K12" s="4">
        <v>4</v>
      </c>
      <c r="L12" s="4">
        <v>0</v>
      </c>
      <c r="M12" s="1">
        <v>0</v>
      </c>
      <c r="N12" s="1">
        <v>1</v>
      </c>
      <c r="O12" s="1">
        <v>1</v>
      </c>
      <c r="P12" s="1">
        <v>2</v>
      </c>
      <c r="Q12" s="1">
        <v>5</v>
      </c>
      <c r="R12" s="1">
        <v>3</v>
      </c>
      <c r="S12" s="1">
        <v>5</v>
      </c>
      <c r="T12" s="1">
        <v>3</v>
      </c>
      <c r="U12" s="1">
        <v>0</v>
      </c>
      <c r="V12" s="1">
        <f t="shared" si="1"/>
        <v>0</v>
      </c>
      <c r="W12" s="5" t="s">
        <v>42</v>
      </c>
      <c r="X12" s="6">
        <v>40.625</v>
      </c>
      <c r="Y12" s="6">
        <v>50.35</v>
      </c>
      <c r="Z12" s="14" t="s">
        <v>51</v>
      </c>
    </row>
    <row r="13" spans="2:26" ht="46.5" customHeight="1" x14ac:dyDescent="0.35">
      <c r="B13" s="2" t="s">
        <v>16</v>
      </c>
      <c r="C13" s="7">
        <v>19</v>
      </c>
      <c r="D13" s="7">
        <v>19</v>
      </c>
      <c r="E13" s="7">
        <v>19</v>
      </c>
      <c r="F13" s="4">
        <f t="shared" si="0"/>
        <v>100</v>
      </c>
      <c r="G13" s="7">
        <v>0</v>
      </c>
      <c r="H13" s="7">
        <v>0</v>
      </c>
      <c r="I13" s="7">
        <v>0</v>
      </c>
      <c r="J13" s="7">
        <v>1</v>
      </c>
      <c r="K13" s="7">
        <v>12</v>
      </c>
      <c r="L13" s="7">
        <v>6</v>
      </c>
      <c r="M13" s="1">
        <v>4</v>
      </c>
      <c r="N13" s="1">
        <v>4</v>
      </c>
      <c r="O13" s="1">
        <v>6</v>
      </c>
      <c r="P13" s="1">
        <v>3</v>
      </c>
      <c r="Q13" s="1">
        <v>1</v>
      </c>
      <c r="R13" s="1">
        <v>1</v>
      </c>
      <c r="S13" s="1">
        <v>0</v>
      </c>
      <c r="T13" s="1">
        <v>0</v>
      </c>
      <c r="U13" s="1">
        <v>0</v>
      </c>
      <c r="V13" s="1">
        <f t="shared" si="1"/>
        <v>21.052631578947366</v>
      </c>
      <c r="W13" s="10" t="s">
        <v>25</v>
      </c>
      <c r="X13" s="6">
        <v>77.631578947368425</v>
      </c>
      <c r="Y13" s="6">
        <v>57.48</v>
      </c>
      <c r="Z13" s="14" t="s">
        <v>52</v>
      </c>
    </row>
    <row r="14" spans="2:26" ht="46.5" customHeight="1" x14ac:dyDescent="0.3">
      <c r="B14" s="2" t="s">
        <v>0</v>
      </c>
      <c r="C14" s="3">
        <v>7</v>
      </c>
      <c r="D14" s="4">
        <v>7</v>
      </c>
      <c r="E14" s="4">
        <v>7</v>
      </c>
      <c r="F14" s="4">
        <f t="shared" si="0"/>
        <v>100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6</v>
      </c>
      <c r="M14" s="1">
        <v>4</v>
      </c>
      <c r="N14" s="1">
        <v>2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f t="shared" si="1"/>
        <v>57.142857142857139</v>
      </c>
      <c r="W14" s="5" t="s">
        <v>25</v>
      </c>
      <c r="X14" s="6">
        <v>91.071428571428569</v>
      </c>
      <c r="Y14" s="6">
        <v>50.3</v>
      </c>
      <c r="Z14" s="14" t="s">
        <v>54</v>
      </c>
    </row>
    <row r="15" spans="2:26" ht="46.5" customHeight="1" x14ac:dyDescent="0.3">
      <c r="B15" s="2" t="s">
        <v>27</v>
      </c>
      <c r="C15" s="3">
        <v>22</v>
      </c>
      <c r="D15" s="4">
        <v>22</v>
      </c>
      <c r="E15" s="4">
        <v>22</v>
      </c>
      <c r="F15" s="4">
        <f t="shared" si="0"/>
        <v>100</v>
      </c>
      <c r="G15" s="4">
        <v>0</v>
      </c>
      <c r="H15" s="4">
        <v>0</v>
      </c>
      <c r="I15" s="4">
        <v>3</v>
      </c>
      <c r="J15" s="4">
        <v>14</v>
      </c>
      <c r="K15" s="4">
        <v>4</v>
      </c>
      <c r="L15" s="4">
        <v>1</v>
      </c>
      <c r="M15" s="1">
        <v>1</v>
      </c>
      <c r="N15" s="1">
        <v>3</v>
      </c>
      <c r="O15" s="1">
        <v>2</v>
      </c>
      <c r="P15" s="1">
        <v>5</v>
      </c>
      <c r="Q15" s="1">
        <v>6</v>
      </c>
      <c r="R15" s="1">
        <v>3</v>
      </c>
      <c r="S15" s="1">
        <v>1</v>
      </c>
      <c r="T15" s="1">
        <v>1</v>
      </c>
      <c r="U15" s="1">
        <v>0</v>
      </c>
      <c r="V15" s="1">
        <f t="shared" si="1"/>
        <v>4.5454545454545459</v>
      </c>
      <c r="W15" s="5" t="s">
        <v>28</v>
      </c>
      <c r="X15" s="6">
        <v>57.954545454545453</v>
      </c>
      <c r="Y15" s="6">
        <v>48.37</v>
      </c>
      <c r="Z15" s="14" t="s">
        <v>55</v>
      </c>
    </row>
    <row r="16" spans="2:26" ht="46.5" customHeight="1" x14ac:dyDescent="0.3">
      <c r="B16" s="2" t="s">
        <v>26</v>
      </c>
      <c r="C16" s="3">
        <v>22</v>
      </c>
      <c r="D16" s="4">
        <v>22</v>
      </c>
      <c r="E16" s="4">
        <v>22</v>
      </c>
      <c r="F16" s="4">
        <f t="shared" si="0"/>
        <v>100</v>
      </c>
      <c r="G16" s="4">
        <v>0</v>
      </c>
      <c r="H16" s="4">
        <v>0</v>
      </c>
      <c r="I16" s="4">
        <v>8</v>
      </c>
      <c r="J16" s="4">
        <v>10</v>
      </c>
      <c r="K16" s="4">
        <v>4</v>
      </c>
      <c r="L16" s="4">
        <v>0</v>
      </c>
      <c r="M16" s="1">
        <v>0</v>
      </c>
      <c r="N16" s="1">
        <v>2</v>
      </c>
      <c r="O16" s="1">
        <v>0</v>
      </c>
      <c r="P16" s="1">
        <v>2</v>
      </c>
      <c r="Q16" s="1">
        <v>5</v>
      </c>
      <c r="R16" s="1">
        <v>5</v>
      </c>
      <c r="S16" s="1">
        <v>6</v>
      </c>
      <c r="T16" s="1">
        <v>2</v>
      </c>
      <c r="U16" s="1">
        <v>0</v>
      </c>
      <c r="V16" s="1">
        <f t="shared" si="1"/>
        <v>0</v>
      </c>
      <c r="W16" s="5" t="s">
        <v>29</v>
      </c>
      <c r="X16" s="6">
        <v>41.477272727272727</v>
      </c>
      <c r="Y16" s="6">
        <v>44.66</v>
      </c>
      <c r="Z16" s="14" t="s">
        <v>56</v>
      </c>
    </row>
    <row r="17" spans="2:26" ht="46.5" customHeight="1" x14ac:dyDescent="0.3">
      <c r="B17" s="2" t="s">
        <v>30</v>
      </c>
      <c r="C17" s="3">
        <v>22</v>
      </c>
      <c r="D17" s="4">
        <v>22</v>
      </c>
      <c r="E17" s="4">
        <v>21</v>
      </c>
      <c r="F17" s="4">
        <f t="shared" si="0"/>
        <v>95.454545454545453</v>
      </c>
      <c r="G17" s="4">
        <v>1</v>
      </c>
      <c r="H17" s="4">
        <v>1</v>
      </c>
      <c r="I17" s="4">
        <v>13</v>
      </c>
      <c r="J17" s="4">
        <v>2</v>
      </c>
      <c r="K17" s="4">
        <v>2</v>
      </c>
      <c r="L17" s="4">
        <v>3</v>
      </c>
      <c r="M17" s="1">
        <v>1</v>
      </c>
      <c r="N17" s="1">
        <v>2</v>
      </c>
      <c r="O17" s="1">
        <v>2</v>
      </c>
      <c r="P17" s="1">
        <v>0</v>
      </c>
      <c r="Q17" s="1">
        <v>2</v>
      </c>
      <c r="R17" s="1">
        <v>4</v>
      </c>
      <c r="S17" s="1">
        <v>6</v>
      </c>
      <c r="T17" s="1">
        <v>4</v>
      </c>
      <c r="U17" s="1">
        <v>0</v>
      </c>
      <c r="V17" s="1">
        <f t="shared" si="1"/>
        <v>4.7619047619047619</v>
      </c>
      <c r="W17" s="5" t="s">
        <v>29</v>
      </c>
      <c r="X17" s="6">
        <v>39.772727272727273</v>
      </c>
      <c r="Y17" s="6">
        <v>43.32</v>
      </c>
      <c r="Z17" s="14" t="s">
        <v>57</v>
      </c>
    </row>
  </sheetData>
  <mergeCells count="9">
    <mergeCell ref="X5:X6"/>
    <mergeCell ref="B3:Z4"/>
    <mergeCell ref="Z5:Z6"/>
    <mergeCell ref="Y5:Y6"/>
    <mergeCell ref="M5:U5"/>
    <mergeCell ref="B5:B6"/>
    <mergeCell ref="C5:E5"/>
    <mergeCell ref="F5:L5"/>
    <mergeCell ref="W5:W6"/>
  </mergeCells>
  <pageMargins left="0.11811023622047244" right="0.11811023622047244" top="0.19685039370078741" bottom="0.19685039370078741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XII Result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AMARNATH PATHAK</dc:creator>
  <cp:lastModifiedBy>Dr. AMARNATH PATHAK</cp:lastModifiedBy>
  <cp:lastPrinted>2022-07-23T04:44:07Z</cp:lastPrinted>
  <dcterms:created xsi:type="dcterms:W3CDTF">2022-03-19T12:50:23Z</dcterms:created>
  <dcterms:modified xsi:type="dcterms:W3CDTF">2022-10-06T05:13:42Z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24a48a8f-3441-4f92-a078-e7cb9d642abe</vt:lpwstr>
  </property>
</Properties>
</file>